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D491017-3600-490A-80C9-ADDC602DBE3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Fluxo de Caixa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K28" i="1" l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N27" i="1"/>
  <c r="AM27" i="1"/>
  <c r="AO27" i="1" s="1"/>
  <c r="AL27" i="1"/>
  <c r="AN26" i="1"/>
  <c r="AM26" i="1"/>
  <c r="AO26" i="1" s="1"/>
  <c r="AL26" i="1"/>
  <c r="AN25" i="1"/>
  <c r="AM25" i="1"/>
  <c r="AL25" i="1"/>
  <c r="AO25" i="1" s="1"/>
  <c r="AN24" i="1"/>
  <c r="AM24" i="1"/>
  <c r="AO24" i="1" s="1"/>
  <c r="AL24" i="1"/>
  <c r="AN23" i="1"/>
  <c r="AM23" i="1"/>
  <c r="AO23" i="1" s="1"/>
  <c r="AL23" i="1"/>
  <c r="AN22" i="1"/>
  <c r="AM22" i="1"/>
  <c r="AO22" i="1" s="1"/>
  <c r="AL22" i="1"/>
  <c r="AN21" i="1"/>
  <c r="AN28" i="1" s="1"/>
  <c r="AM21" i="1"/>
  <c r="AM28" i="1" s="1"/>
  <c r="AL21" i="1"/>
  <c r="AL28" i="1" s="1"/>
  <c r="AK18" i="1"/>
  <c r="AK30" i="1" s="1"/>
  <c r="AJ18" i="1"/>
  <c r="AJ30" i="1" s="1"/>
  <c r="AI18" i="1"/>
  <c r="AI30" i="1" s="1"/>
  <c r="AH18" i="1"/>
  <c r="AH30" i="1" s="1"/>
  <c r="AG18" i="1"/>
  <c r="AG30" i="1" s="1"/>
  <c r="AF18" i="1"/>
  <c r="AF30" i="1" s="1"/>
  <c r="AE18" i="1"/>
  <c r="AE30" i="1" s="1"/>
  <c r="AD18" i="1"/>
  <c r="AD30" i="1" s="1"/>
  <c r="AC18" i="1"/>
  <c r="AC30" i="1" s="1"/>
  <c r="AB18" i="1"/>
  <c r="AB30" i="1" s="1"/>
  <c r="AA18" i="1"/>
  <c r="AA30" i="1" s="1"/>
  <c r="Z18" i="1"/>
  <c r="Z30" i="1" s="1"/>
  <c r="Y18" i="1"/>
  <c r="Y30" i="1" s="1"/>
  <c r="X18" i="1"/>
  <c r="X30" i="1" s="1"/>
  <c r="W18" i="1"/>
  <c r="W30" i="1" s="1"/>
  <c r="V18" i="1"/>
  <c r="V30" i="1" s="1"/>
  <c r="U18" i="1"/>
  <c r="U30" i="1" s="1"/>
  <c r="T18" i="1"/>
  <c r="T30" i="1" s="1"/>
  <c r="S18" i="1"/>
  <c r="S30" i="1" s="1"/>
  <c r="R18" i="1"/>
  <c r="R30" i="1" s="1"/>
  <c r="Q18" i="1"/>
  <c r="Q30" i="1" s="1"/>
  <c r="P18" i="1"/>
  <c r="P30" i="1" s="1"/>
  <c r="O18" i="1"/>
  <c r="O30" i="1" s="1"/>
  <c r="N18" i="1"/>
  <c r="N30" i="1" s="1"/>
  <c r="M18" i="1"/>
  <c r="M30" i="1" s="1"/>
  <c r="L18" i="1"/>
  <c r="L30" i="1" s="1"/>
  <c r="K18" i="1"/>
  <c r="K30" i="1" s="1"/>
  <c r="J18" i="1"/>
  <c r="J30" i="1" s="1"/>
  <c r="I18" i="1"/>
  <c r="I30" i="1" s="1"/>
  <c r="H18" i="1"/>
  <c r="H30" i="1" s="1"/>
  <c r="G18" i="1"/>
  <c r="G30" i="1" s="1"/>
  <c r="F18" i="1"/>
  <c r="F30" i="1" s="1"/>
  <c r="E18" i="1"/>
  <c r="E30" i="1" s="1"/>
  <c r="D18" i="1"/>
  <c r="D30" i="1" s="1"/>
  <c r="C18" i="1"/>
  <c r="C30" i="1" s="1"/>
  <c r="B18" i="1"/>
  <c r="B30" i="1" s="1"/>
  <c r="B31" i="1" s="1"/>
  <c r="C11" i="1" s="1"/>
  <c r="C31" i="1" s="1"/>
  <c r="D11" i="1" s="1"/>
  <c r="D31" i="1" s="1"/>
  <c r="E11" i="1" s="1"/>
  <c r="E31" i="1" s="1"/>
  <c r="F11" i="1" s="1"/>
  <c r="F31" i="1" s="1"/>
  <c r="G11" i="1" s="1"/>
  <c r="G31" i="1" s="1"/>
  <c r="H11" i="1" s="1"/>
  <c r="H31" i="1" s="1"/>
  <c r="I11" i="1" s="1"/>
  <c r="I31" i="1" s="1"/>
  <c r="J11" i="1" s="1"/>
  <c r="J31" i="1" s="1"/>
  <c r="K11" i="1" s="1"/>
  <c r="K31" i="1" s="1"/>
  <c r="L11" i="1" s="1"/>
  <c r="L31" i="1" s="1"/>
  <c r="M11" i="1" s="1"/>
  <c r="M31" i="1" s="1"/>
  <c r="N11" i="1" s="1"/>
  <c r="AN17" i="1"/>
  <c r="AM17" i="1"/>
  <c r="AL17" i="1"/>
  <c r="AO17" i="1" s="1"/>
  <c r="AN16" i="1"/>
  <c r="AM16" i="1"/>
  <c r="AO16" i="1" s="1"/>
  <c r="AL16" i="1"/>
  <c r="AN15" i="1"/>
  <c r="AM15" i="1"/>
  <c r="AO15" i="1" s="1"/>
  <c r="AL15" i="1"/>
  <c r="AN14" i="1"/>
  <c r="AN18" i="1" s="1"/>
  <c r="AN30" i="1" s="1"/>
  <c r="AM14" i="1"/>
  <c r="AM18" i="1" s="1"/>
  <c r="AM30" i="1" s="1"/>
  <c r="AL14" i="1"/>
  <c r="AL18" i="1" s="1"/>
  <c r="AL30" i="1" s="1"/>
  <c r="AO11" i="1"/>
  <c r="AL11" i="1"/>
  <c r="AL31" i="1" s="1"/>
  <c r="N31" i="1" l="1"/>
  <c r="O11" i="1" s="1"/>
  <c r="O31" i="1" s="1"/>
  <c r="P11" i="1" s="1"/>
  <c r="P31" i="1" s="1"/>
  <c r="Q11" i="1" s="1"/>
  <c r="Q31" i="1" s="1"/>
  <c r="R11" i="1" s="1"/>
  <c r="R31" i="1" s="1"/>
  <c r="S11" i="1" s="1"/>
  <c r="S31" i="1" s="1"/>
  <c r="T11" i="1" s="1"/>
  <c r="T31" i="1" s="1"/>
  <c r="U11" i="1" s="1"/>
  <c r="U31" i="1" s="1"/>
  <c r="V11" i="1" s="1"/>
  <c r="V31" i="1" s="1"/>
  <c r="W11" i="1" s="1"/>
  <c r="W31" i="1" s="1"/>
  <c r="X11" i="1" s="1"/>
  <c r="X31" i="1" s="1"/>
  <c r="Y11" i="1" s="1"/>
  <c r="Y31" i="1" s="1"/>
  <c r="Z11" i="1" s="1"/>
  <c r="AM11" i="1"/>
  <c r="AM31" i="1" s="1"/>
  <c r="AO14" i="1"/>
  <c r="AO18" i="1" s="1"/>
  <c r="AO21" i="1"/>
  <c r="AO28" i="1" s="1"/>
  <c r="AO30" i="1" l="1"/>
  <c r="AO31" i="1" s="1"/>
  <c r="Z31" i="1"/>
  <c r="AA11" i="1" s="1"/>
  <c r="AA31" i="1" s="1"/>
  <c r="AB11" i="1" s="1"/>
  <c r="AB31" i="1" s="1"/>
  <c r="AC11" i="1" s="1"/>
  <c r="AC31" i="1" s="1"/>
  <c r="AD11" i="1" s="1"/>
  <c r="AD31" i="1" s="1"/>
  <c r="AE11" i="1" s="1"/>
  <c r="AE31" i="1" s="1"/>
  <c r="AF11" i="1" s="1"/>
  <c r="AF31" i="1" s="1"/>
  <c r="AG11" i="1" s="1"/>
  <c r="AG31" i="1" s="1"/>
  <c r="AH11" i="1" s="1"/>
  <c r="AH31" i="1" s="1"/>
  <c r="AI11" i="1" s="1"/>
  <c r="AI31" i="1" s="1"/>
  <c r="AJ11" i="1" s="1"/>
  <c r="AJ31" i="1" s="1"/>
  <c r="AK11" i="1" s="1"/>
  <c r="AK31" i="1" s="1"/>
  <c r="AN11" i="1"/>
  <c r="AN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1" authorId="0" shapeId="0" xr:uid="{00000000-0006-0000-0000-000001000000}">
      <text>
        <r>
          <rPr>
            <sz val="10"/>
            <rFont val="Arial"/>
            <family val="2"/>
          </rPr>
          <t>Exemplo: informe aqui o valor real disponível em caixa/banco no início do Mês 1 do Ano 1. Substitua pelo seu valor.</t>
        </r>
      </text>
    </comment>
    <comment ref="B14" authorId="0" shapeId="0" xr:uid="{00000000-0006-0000-0000-000002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5" authorId="0" shapeId="0" xr:uid="{00000000-0006-0000-0000-000003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6" authorId="0" shapeId="0" xr:uid="{00000000-0006-0000-0000-000004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17" authorId="0" shapeId="0" xr:uid="{00000000-0006-0000-0000-000005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1" authorId="0" shapeId="0" xr:uid="{00000000-0006-0000-0000-000006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2" authorId="0" shapeId="0" xr:uid="{00000000-0006-0000-0000-000007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3" authorId="0" shapeId="0" xr:uid="{00000000-0006-0000-0000-000008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4" authorId="0" shapeId="0" xr:uid="{00000000-0006-0000-0000-000009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5" authorId="0" shapeId="0" xr:uid="{00000000-0006-0000-0000-00000A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6" authorId="0" shapeId="0" xr:uid="{00000000-0006-0000-0000-00000B000000}">
      <text>
        <r>
          <rPr>
            <sz val="10"/>
            <rFont val="Arial"/>
            <family val="2"/>
          </rPr>
          <t>Exemplo de preenchimento — substitua pelo seu valor real.</t>
        </r>
      </text>
    </comment>
    <comment ref="B27" authorId="0" shapeId="0" xr:uid="{00000000-0006-0000-0000-00000C000000}">
      <text>
        <r>
          <rPr>
            <sz val="10"/>
            <rFont val="Arial"/>
            <family val="2"/>
          </rPr>
          <t>Exemplo de preenchimento — substitua pelo seu valor real.</t>
        </r>
      </text>
    </comment>
  </commentList>
</comments>
</file>

<file path=xl/sharedStrings.xml><?xml version="1.0" encoding="utf-8"?>
<sst xmlns="http://schemas.openxmlformats.org/spreadsheetml/2006/main" count="106" uniqueCount="82">
  <si>
    <t>Contato: (14) 99627-6686</t>
  </si>
  <si>
    <t>FLUXO DE CAIXA — PROJEÇÃO DE 3 ANOS</t>
  </si>
  <si>
    <t>Preencha apenas as células AMARELAS (entradas, saídas e saldo inicial). Os totais e o saldo acumulado são calculados automaticamente. Veja a aba 'Capa' para o guia completo.</t>
  </si>
  <si>
    <t>ANO 1</t>
  </si>
  <si>
    <t>ANO 2</t>
  </si>
  <si>
    <t>ANO 3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</si>
  <si>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</si>
  <si>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</si>
  <si>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</si>
  <si>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</si>
  <si>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</si>
  <si>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</si>
  <si>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</si>
  <si>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</si>
  <si>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</si>
  <si>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</si>
  <si>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</si>
  <si>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</si>
  <si>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 Ano 1</t>
  </si>
  <si>
    <t>Total Ano 2</t>
  </si>
  <si>
    <t>Total Ano 3</t>
  </si>
  <si>
    <t>Total Geral</t>
  </si>
  <si>
    <t>SALDO INICIAL DO PERÍODO (caixa/banco no Mês 1)</t>
  </si>
  <si>
    <t>ENTRADAS (RECEITAS)</t>
  </si>
  <si>
    <t>Vendas de Produtos/Serviços</t>
  </si>
  <si>
    <t>Prestação de Serviços</t>
  </si>
  <si>
    <t>Outras Receitas Operacionais</t>
  </si>
  <si>
    <t>Aportes de Sócios / Empréstimos Recebidos</t>
  </si>
  <si>
    <t>TOTAL DE ENTRADAS</t>
  </si>
  <si>
    <t>SAÍDAS (CUSTOS E DESPESAS)</t>
  </si>
  <si>
    <t>Compras / Fornecedores</t>
  </si>
  <si>
    <t>Salários, Pró-labore e Encargos</t>
  </si>
  <si>
    <t>Aluguel, Água, Luz, Internet e Telefone</t>
  </si>
  <si>
    <t>Impostos e Taxas</t>
  </si>
  <si>
    <t>Despesas Administrativas e Marketing</t>
  </si>
  <si>
    <t>Investimentos / Compra de Equipamentos</t>
  </si>
  <si>
    <t>Outras Saídas</t>
  </si>
  <si>
    <t>TOTAL DE SAÍDAS</t>
  </si>
  <si>
    <t>SALDO DO MÊS (Entradas − Saídas)</t>
  </si>
  <si>
    <t>SALDO FINAL ACUMULADO</t>
  </si>
  <si>
    <t>LEGENDA</t>
  </si>
  <si>
    <t>Amarelo com texto azul = célula para você preencher</t>
  </si>
  <si>
    <t>Preto = fórmula calculada automaticamente (não altere)</t>
  </si>
  <si>
    <t>Verde = saldo final acumulado do período</t>
  </si>
  <si>
    <t>Rótulos auxiliares p/ gráficos (não excluir)</t>
  </si>
  <si>
    <t>Jan/1</t>
  </si>
  <si>
    <t>Fev/1</t>
  </si>
  <si>
    <t>Mar/1</t>
  </si>
  <si>
    <t>Abr/1</t>
  </si>
  <si>
    <t>Mai/1</t>
  </si>
  <si>
    <t>Jun/1</t>
  </si>
  <si>
    <t>Jul/1</t>
  </si>
  <si>
    <t>Ago/1</t>
  </si>
  <si>
    <t>Set/1</t>
  </si>
  <si>
    <t>Out/1</t>
  </si>
  <si>
    <t>Nov/1</t>
  </si>
  <si>
    <t>Dez/1</t>
  </si>
  <si>
    <t>Jan/2</t>
  </si>
  <si>
    <t>Fev/2</t>
  </si>
  <si>
    <t>Mar/2</t>
  </si>
  <si>
    <t>Abr/2</t>
  </si>
  <si>
    <t>Mai/2</t>
  </si>
  <si>
    <t>Jun/2</t>
  </si>
  <si>
    <t>Jul/2</t>
  </si>
  <si>
    <t>Ago/2</t>
  </si>
  <si>
    <t>Set/2</t>
  </si>
  <si>
    <t>Out/2</t>
  </si>
  <si>
    <t>Nov/2</t>
  </si>
  <si>
    <t>Dez/2</t>
  </si>
  <si>
    <t>Jan/3</t>
  </si>
  <si>
    <t>Fev/3</t>
  </si>
  <si>
    <t>Mar/3</t>
  </si>
  <si>
    <t>Abr/3</t>
  </si>
  <si>
    <t>Mai/3</t>
  </si>
  <si>
    <t>Jun/3</t>
  </si>
  <si>
    <t>Jul/3</t>
  </si>
  <si>
    <t>Ago/3</t>
  </si>
  <si>
    <t>Set/3</t>
  </si>
  <si>
    <t>Out/3</t>
  </si>
  <si>
    <t>Nov/3</t>
  </si>
  <si>
    <t>Dez/3</t>
  </si>
  <si>
    <t>Por Giovana Kinocita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</si>
</sst>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;[Red]&quot;-R$ &quot;#,##0.00;&quot;R$ -&quot;"/>
  </numFmts>
  <fonts count="17" x14ac:knownFonts="1">
    <font>
      <sz val="11"/>
      <color theme="1"/>
      <name val="Calibri"/>
      <family val="2"/>
      <charset val="1"/>
    </font>
    <font>
      <b/>
      <sz val="12"/>
      <color rgb="FFFFFFFF"/>
      <name val="Arial"/>
      <charset val="1"/>
    </font>
    <font>
      <b/>
      <sz val="16"/>
      <color rgb="FF004AAD"/>
      <name val="Arial"/>
      <charset val="1"/>
    </font>
    <font>
      <i/>
      <sz val="10"/>
      <color rgb="FF595959"/>
      <name val="Arial"/>
      <charset val="1"/>
    </font>
    <font>
      <b/>
      <sz val="11"/>
      <color rgb="FFFFFFFF"/>
      <name val="Arial"/>
      <charset val="1"/>
    </font>
    <font>
      <b/>
      <sz val="9"/>
      <color rgb="FF000000"/>
      <name val="Arial"/>
      <charset val="1"/>
    </font>
    <font>
      <b/>
      <sz val="9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FF"/>
      <name val="Arial"/>
      <charset val="1"/>
    </font>
    <font>
      <sz val="10"/>
      <color rgb="FF000000"/>
      <name val="Arial"/>
      <charset val="1"/>
    </font>
    <font>
      <b/>
      <sz val="10"/>
      <color rgb="FFFFFFFF"/>
      <name val="Arial"/>
      <charset val="1"/>
    </font>
    <font>
      <i/>
      <sz val="9"/>
      <name val="Arial"/>
      <charset val="1"/>
    </font>
    <font>
      <sz val="10"/>
      <name val="Arial"/>
      <family val="2"/>
    </font>
    <font>
      <b/>
      <sz val="12"/>
      <color rgb="FFFFFFFF"/>
      <name val="Arial"/>
      <family val="2"/>
    </font>
    <font>
      <i/>
      <sz val="12"/>
      <color theme="0"/>
      <name val="Calibri"/>
      <family val="2"/>
    </font>
    <font>
      <i/>
      <sz val="8"/>
      <color theme="0"/>
      <name val="Arial"/>
      <family val="2"/>
    </font>
    <font>
      <sz val="11"/>
      <color theme="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B1F3A"/>
        <bgColor rgb="FF003300"/>
      </patternFill>
    </fill>
    <fill>
      <patternFill patternType="solid">
        <fgColor rgb="FF004AAD"/>
        <bgColor rgb="FF333399"/>
      </patternFill>
    </fill>
    <fill>
      <patternFill patternType="solid">
        <fgColor rgb="FFBDD7EE"/>
        <bgColor rgb="FFD9E6F5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D9E6F5"/>
        <bgColor rgb="FFF2F2F2"/>
      </patternFill>
    </fill>
    <fill>
      <patternFill patternType="solid">
        <fgColor rgb="FF1F7A3D"/>
        <bgColor rgb="FF00808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3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164" fontId="8" fillId="5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7" fillId="6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164" fontId="9" fillId="6" borderId="1" xfId="0" applyNumberFormat="1" applyFont="1" applyFill="1" applyBorder="1" applyAlignment="1">
      <alignment horizontal="right" vertical="center"/>
    </xf>
    <xf numFmtId="164" fontId="7" fillId="7" borderId="1" xfId="0" applyNumberFormat="1" applyFont="1" applyFill="1" applyBorder="1" applyAlignment="1">
      <alignment horizontal="right" vertical="center"/>
    </xf>
    <xf numFmtId="164" fontId="7" fillId="4" borderId="1" xfId="0" applyNumberFormat="1" applyFont="1" applyFill="1" applyBorder="1" applyAlignment="1">
      <alignment horizontal="right" vertical="center"/>
    </xf>
    <xf numFmtId="0" fontId="10" fillId="8" borderId="0" xfId="0" applyFont="1" applyFill="1" applyAlignment="1">
      <alignment horizontal="left" vertical="center" indent="1"/>
    </xf>
    <xf numFmtId="164" fontId="10" fillId="8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3" fillId="2" borderId="0" xfId="0" applyFont="1" applyFill="1" applyBorder="1" applyAlignment="1">
      <alignment horizontal="right" vertical="center"/>
    </xf>
    <xf numFmtId="0" fontId="14" fillId="2" borderId="0" xfId="0" quotePrefix="1" applyFont="1" applyFill="1"/>
    <xf numFmtId="0" fontId="15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F7A3D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9E6F5"/>
      <rgbColor rgb="FF660066"/>
      <rgbColor rgb="FFFF8080"/>
      <rgbColor rgb="FF004AAD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B1F3A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59531</xdr:rowOff>
    </xdr:from>
    <xdr:to>
      <xdr:col>0</xdr:col>
      <xdr:colOff>1806810</xdr:colOff>
      <xdr:row>2</xdr:row>
      <xdr:rowOff>163931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250" y="59531"/>
          <a:ext cx="1711560" cy="6282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8"/>
  <sheetViews>
    <sheetView showGridLines="0" tabSelected="1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31" sqref="B31"/>
    </sheetView>
  </sheetViews>
  <sheetFormatPr defaultColWidth="8.7109375" defaultRowHeight="15" x14ac:dyDescent="0.25"/>
  <cols>
    <col min="1" max="1" width="52.85546875" bestFit="1" customWidth="1"/>
    <col min="2" max="41" width="12.7109375" bestFit="1" customWidth="1"/>
  </cols>
  <sheetData>
    <row r="1" spans="1:41" ht="21" customHeight="1" x14ac:dyDescent="0.25">
      <c r="A1" s="6"/>
      <c r="B1" s="6"/>
      <c r="C1" s="6"/>
      <c r="D1" s="6"/>
      <c r="E1" s="6"/>
      <c r="F1" s="6"/>
      <c r="G1" s="6"/>
      <c r="H1" s="5"/>
      <c r="I1" s="5"/>
      <c r="J1" s="5"/>
      <c r="K1" s="5"/>
      <c r="L1" s="5"/>
      <c r="M1" s="5"/>
      <c r="N1" s="5"/>
    </row>
    <row r="2" spans="1:41" ht="21" customHeight="1" x14ac:dyDescent="0.25">
      <c r="A2" s="6"/>
      <c r="B2" s="6"/>
      <c r="C2" s="6"/>
      <c r="D2" s="6"/>
      <c r="E2" s="6"/>
      <c r="F2" s="6"/>
      <c r="G2" s="6"/>
      <c r="H2" s="5"/>
      <c r="I2" s="5"/>
      <c r="J2" s="5"/>
      <c r="K2" s="5"/>
      <c r="L2" s="5"/>
      <c r="M2" s="5"/>
      <c r="N2" s="5"/>
    </row>
    <row r="3" spans="1:41" ht="21" customHeight="1" x14ac:dyDescent="0.25">
      <c r="A3" s="6"/>
      <c r="B3" s="6"/>
      <c r="C3" s="6"/>
      <c r="D3" s="6"/>
      <c r="E3" s="6"/>
      <c r="F3" s="6"/>
      <c r="G3" s="6"/>
      <c r="H3" s="22" t="s">
        <v>0</v>
      </c>
      <c r="I3" s="22"/>
      <c r="J3" s="22"/>
      <c r="K3" s="22"/>
      <c r="L3" s="22"/>
      <c r="M3" s="22"/>
      <c r="N3" s="22"/>
    </row>
    <row r="4" spans="1:41" ht="21" customHeight="1" x14ac:dyDescent="0.25">
      <c r="A4" s="23" t="s">
        <v>81</v>
      </c>
      <c r="B4" s="6"/>
      <c r="C4" s="6"/>
      <c r="D4" s="6"/>
      <c r="E4" s="6"/>
      <c r="F4" s="6"/>
      <c r="G4" s="6"/>
      <c r="H4" s="22"/>
      <c r="I4" s="22"/>
      <c r="J4" s="22"/>
      <c r="K4" s="22"/>
      <c r="L4" s="22"/>
      <c r="M4" s="22"/>
      <c r="N4" s="22"/>
    </row>
    <row r="6" spans="1:41" ht="25.5" customHeight="1" x14ac:dyDescent="0.25">
      <c r="A6" s="4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41" ht="25.5" customHeight="1" x14ac:dyDescent="0.25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9" spans="1:41" ht="18" customHeight="1" x14ac:dyDescent="0.25">
      <c r="A9" s="7"/>
      <c r="B9" s="2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 t="s">
        <v>4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 t="s">
        <v>5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7"/>
      <c r="AM9" s="7"/>
      <c r="AN9" s="7"/>
      <c r="AO9" s="7"/>
    </row>
    <row r="10" spans="1:41" ht="15.75" customHeight="1" x14ac:dyDescent="0.25">
      <c r="A10" s="8"/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9" t="s">
        <v>16</v>
      </c>
      <c r="M10" s="9" t="s">
        <v>17</v>
      </c>
      <c r="N10" s="9" t="s">
        <v>6</v>
      </c>
      <c r="O10" s="9" t="s">
        <v>7</v>
      </c>
      <c r="P10" s="9" t="s">
        <v>8</v>
      </c>
      <c r="Q10" s="9" t="s">
        <v>9</v>
      </c>
      <c r="R10" s="9" t="s">
        <v>10</v>
      </c>
      <c r="S10" s="9" t="s">
        <v>11</v>
      </c>
      <c r="T10" s="9" t="s">
        <v>12</v>
      </c>
      <c r="U10" s="9" t="s">
        <v>13</v>
      </c>
      <c r="V10" s="9" t="s">
        <v>14</v>
      </c>
      <c r="W10" s="9" t="s">
        <v>15</v>
      </c>
      <c r="X10" s="9" t="s">
        <v>16</v>
      </c>
      <c r="Y10" s="9" t="s">
        <v>17</v>
      </c>
      <c r="Z10" s="9" t="s">
        <v>6</v>
      </c>
      <c r="AA10" s="9" t="s">
        <v>7</v>
      </c>
      <c r="AB10" s="9" t="s">
        <v>8</v>
      </c>
      <c r="AC10" s="9" t="s">
        <v>9</v>
      </c>
      <c r="AD10" s="9" t="s">
        <v>10</v>
      </c>
      <c r="AE10" s="9" t="s">
        <v>11</v>
      </c>
      <c r="AF10" s="9" t="s">
        <v>12</v>
      </c>
      <c r="AG10" s="9" t="s">
        <v>13</v>
      </c>
      <c r="AH10" s="9" t="s">
        <v>14</v>
      </c>
      <c r="AI10" s="9" t="s">
        <v>15</v>
      </c>
      <c r="AJ10" s="9" t="s">
        <v>16</v>
      </c>
      <c r="AK10" s="9" t="s">
        <v>17</v>
      </c>
      <c r="AL10" s="9" t="s">
        <v>18</v>
      </c>
      <c r="AM10" s="9" t="s">
        <v>19</v>
      </c>
      <c r="AN10" s="9" t="s">
        <v>20</v>
      </c>
      <c r="AO10" s="10" t="s">
        <v>21</v>
      </c>
    </row>
    <row r="11" spans="1:41" x14ac:dyDescent="0.25">
      <c r="A11" s="11" t="s">
        <v>22</v>
      </c>
      <c r="B11" s="12">
        <v>10000</v>
      </c>
      <c r="C11" s="13">
        <f t="shared" ref="C11:AK11" si="0">B31</f>
        <v>23300</v>
      </c>
      <c r="D11" s="13">
        <f t="shared" si="0"/>
        <v>23300</v>
      </c>
      <c r="E11" s="13">
        <f t="shared" si="0"/>
        <v>23300</v>
      </c>
      <c r="F11" s="13">
        <f t="shared" si="0"/>
        <v>23300</v>
      </c>
      <c r="G11" s="13">
        <f t="shared" si="0"/>
        <v>23300</v>
      </c>
      <c r="H11" s="13">
        <f t="shared" si="0"/>
        <v>23300</v>
      </c>
      <c r="I11" s="13">
        <f t="shared" si="0"/>
        <v>23300</v>
      </c>
      <c r="J11" s="13">
        <f t="shared" si="0"/>
        <v>23300</v>
      </c>
      <c r="K11" s="13">
        <f t="shared" si="0"/>
        <v>23300</v>
      </c>
      <c r="L11" s="13">
        <f t="shared" si="0"/>
        <v>23300</v>
      </c>
      <c r="M11" s="13">
        <f t="shared" si="0"/>
        <v>23300</v>
      </c>
      <c r="N11" s="13">
        <f t="shared" si="0"/>
        <v>23300</v>
      </c>
      <c r="O11" s="13">
        <f t="shared" si="0"/>
        <v>23300</v>
      </c>
      <c r="P11" s="13">
        <f t="shared" si="0"/>
        <v>23300</v>
      </c>
      <c r="Q11" s="13">
        <f t="shared" si="0"/>
        <v>23300</v>
      </c>
      <c r="R11" s="13">
        <f t="shared" si="0"/>
        <v>23300</v>
      </c>
      <c r="S11" s="13">
        <f t="shared" si="0"/>
        <v>23300</v>
      </c>
      <c r="T11" s="13">
        <f t="shared" si="0"/>
        <v>23300</v>
      </c>
      <c r="U11" s="13">
        <f t="shared" si="0"/>
        <v>23300</v>
      </c>
      <c r="V11" s="13">
        <f t="shared" si="0"/>
        <v>23300</v>
      </c>
      <c r="W11" s="13">
        <f t="shared" si="0"/>
        <v>23300</v>
      </c>
      <c r="X11" s="13">
        <f t="shared" si="0"/>
        <v>23300</v>
      </c>
      <c r="Y11" s="13">
        <f t="shared" si="0"/>
        <v>23300</v>
      </c>
      <c r="Z11" s="13">
        <f t="shared" si="0"/>
        <v>23300</v>
      </c>
      <c r="AA11" s="13">
        <f t="shared" si="0"/>
        <v>23300</v>
      </c>
      <c r="AB11" s="13">
        <f t="shared" si="0"/>
        <v>23300</v>
      </c>
      <c r="AC11" s="13">
        <f t="shared" si="0"/>
        <v>23300</v>
      </c>
      <c r="AD11" s="13">
        <f t="shared" si="0"/>
        <v>23300</v>
      </c>
      <c r="AE11" s="13">
        <f t="shared" si="0"/>
        <v>23300</v>
      </c>
      <c r="AF11" s="13">
        <f t="shared" si="0"/>
        <v>23300</v>
      </c>
      <c r="AG11" s="13">
        <f t="shared" si="0"/>
        <v>23300</v>
      </c>
      <c r="AH11" s="13">
        <f t="shared" si="0"/>
        <v>23300</v>
      </c>
      <c r="AI11" s="13">
        <f t="shared" si="0"/>
        <v>23300</v>
      </c>
      <c r="AJ11" s="13">
        <f t="shared" si="0"/>
        <v>23300</v>
      </c>
      <c r="AK11" s="13">
        <f t="shared" si="0"/>
        <v>23300</v>
      </c>
      <c r="AL11" s="14">
        <f>B11</f>
        <v>10000</v>
      </c>
      <c r="AM11" s="14">
        <f>N11</f>
        <v>23300</v>
      </c>
      <c r="AN11" s="14">
        <f>Z11</f>
        <v>23300</v>
      </c>
      <c r="AO11" s="14">
        <f>B11</f>
        <v>10000</v>
      </c>
    </row>
    <row r="13" spans="1:41" ht="19.5" customHeight="1" x14ac:dyDescent="0.25">
      <c r="A13" s="1" t="s">
        <v>23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41" x14ac:dyDescent="0.25">
      <c r="A14" s="15" t="s">
        <v>24</v>
      </c>
      <c r="B14" s="12">
        <v>25000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6">
        <f>SUM(B14:M14)</f>
        <v>25000</v>
      </c>
      <c r="AM14" s="16">
        <f>SUM(N14:Y14)</f>
        <v>0</v>
      </c>
      <c r="AN14" s="16">
        <f>SUM(Z14:AK14)</f>
        <v>0</v>
      </c>
      <c r="AO14" s="16">
        <f>SUM(AL14:AN14)</f>
        <v>25000</v>
      </c>
    </row>
    <row r="15" spans="1:41" x14ac:dyDescent="0.25">
      <c r="A15" s="15" t="s">
        <v>25</v>
      </c>
      <c r="B15" s="12">
        <v>6000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6">
        <f>SUM(B15:M15)</f>
        <v>6000</v>
      </c>
      <c r="AM15" s="16">
        <f>SUM(N15:Y15)</f>
        <v>0</v>
      </c>
      <c r="AN15" s="16">
        <f>SUM(Z15:AK15)</f>
        <v>0</v>
      </c>
      <c r="AO15" s="16">
        <f>SUM(AL15:AN15)</f>
        <v>6000</v>
      </c>
    </row>
    <row r="16" spans="1:41" x14ac:dyDescent="0.25">
      <c r="A16" s="15" t="s">
        <v>26</v>
      </c>
      <c r="B16" s="12">
        <v>800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6">
        <f>SUM(B16:M16)</f>
        <v>800</v>
      </c>
      <c r="AM16" s="16">
        <f>SUM(N16:Y16)</f>
        <v>0</v>
      </c>
      <c r="AN16" s="16">
        <f>SUM(Z16:AK16)</f>
        <v>0</v>
      </c>
      <c r="AO16" s="16">
        <f>SUM(AL16:AN16)</f>
        <v>800</v>
      </c>
    </row>
    <row r="17" spans="1:41" x14ac:dyDescent="0.25">
      <c r="A17" s="15" t="s">
        <v>27</v>
      </c>
      <c r="B17" s="12"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6">
        <f>SUM(B17:M17)</f>
        <v>0</v>
      </c>
      <c r="AM17" s="16">
        <f>SUM(N17:Y17)</f>
        <v>0</v>
      </c>
      <c r="AN17" s="16">
        <f>SUM(Z17:AK17)</f>
        <v>0</v>
      </c>
      <c r="AO17" s="16">
        <f>SUM(AL17:AN17)</f>
        <v>0</v>
      </c>
    </row>
    <row r="18" spans="1:41" x14ac:dyDescent="0.25">
      <c r="A18" s="11" t="s">
        <v>28</v>
      </c>
      <c r="B18" s="17">
        <f t="shared" ref="B18:AO18" si="1">SUM(B14:B17)</f>
        <v>31800</v>
      </c>
      <c r="C18" s="17">
        <f t="shared" si="1"/>
        <v>0</v>
      </c>
      <c r="D18" s="17">
        <f t="shared" si="1"/>
        <v>0</v>
      </c>
      <c r="E18" s="17">
        <f t="shared" si="1"/>
        <v>0</v>
      </c>
      <c r="F18" s="17">
        <f t="shared" si="1"/>
        <v>0</v>
      </c>
      <c r="G18" s="17">
        <f t="shared" si="1"/>
        <v>0</v>
      </c>
      <c r="H18" s="17">
        <f t="shared" si="1"/>
        <v>0</v>
      </c>
      <c r="I18" s="17">
        <f t="shared" si="1"/>
        <v>0</v>
      </c>
      <c r="J18" s="17">
        <f t="shared" si="1"/>
        <v>0</v>
      </c>
      <c r="K18" s="17">
        <f t="shared" si="1"/>
        <v>0</v>
      </c>
      <c r="L18" s="17">
        <f t="shared" si="1"/>
        <v>0</v>
      </c>
      <c r="M18" s="17">
        <f t="shared" si="1"/>
        <v>0</v>
      </c>
      <c r="N18" s="17">
        <f t="shared" si="1"/>
        <v>0</v>
      </c>
      <c r="O18" s="17">
        <f t="shared" si="1"/>
        <v>0</v>
      </c>
      <c r="P18" s="17">
        <f t="shared" si="1"/>
        <v>0</v>
      </c>
      <c r="Q18" s="17">
        <f t="shared" si="1"/>
        <v>0</v>
      </c>
      <c r="R18" s="17">
        <f t="shared" si="1"/>
        <v>0</v>
      </c>
      <c r="S18" s="17">
        <f t="shared" si="1"/>
        <v>0</v>
      </c>
      <c r="T18" s="17">
        <f t="shared" si="1"/>
        <v>0</v>
      </c>
      <c r="U18" s="17">
        <f t="shared" si="1"/>
        <v>0</v>
      </c>
      <c r="V18" s="17">
        <f t="shared" si="1"/>
        <v>0</v>
      </c>
      <c r="W18" s="17">
        <f t="shared" si="1"/>
        <v>0</v>
      </c>
      <c r="X18" s="17">
        <f t="shared" si="1"/>
        <v>0</v>
      </c>
      <c r="Y18" s="17">
        <f t="shared" si="1"/>
        <v>0</v>
      </c>
      <c r="Z18" s="17">
        <f t="shared" si="1"/>
        <v>0</v>
      </c>
      <c r="AA18" s="17">
        <f t="shared" si="1"/>
        <v>0</v>
      </c>
      <c r="AB18" s="17">
        <f t="shared" si="1"/>
        <v>0</v>
      </c>
      <c r="AC18" s="17">
        <f t="shared" si="1"/>
        <v>0</v>
      </c>
      <c r="AD18" s="17">
        <f t="shared" si="1"/>
        <v>0</v>
      </c>
      <c r="AE18" s="17">
        <f t="shared" si="1"/>
        <v>0</v>
      </c>
      <c r="AF18" s="17">
        <f t="shared" si="1"/>
        <v>0</v>
      </c>
      <c r="AG18" s="17">
        <f t="shared" si="1"/>
        <v>0</v>
      </c>
      <c r="AH18" s="17">
        <f t="shared" si="1"/>
        <v>0</v>
      </c>
      <c r="AI18" s="17">
        <f t="shared" si="1"/>
        <v>0</v>
      </c>
      <c r="AJ18" s="17">
        <f t="shared" si="1"/>
        <v>0</v>
      </c>
      <c r="AK18" s="17">
        <f t="shared" si="1"/>
        <v>0</v>
      </c>
      <c r="AL18" s="17">
        <f t="shared" si="1"/>
        <v>31800</v>
      </c>
      <c r="AM18" s="17">
        <f t="shared" si="1"/>
        <v>0</v>
      </c>
      <c r="AN18" s="17">
        <f t="shared" si="1"/>
        <v>0</v>
      </c>
      <c r="AO18" s="17">
        <f t="shared" si="1"/>
        <v>31800</v>
      </c>
    </row>
    <row r="20" spans="1:41" ht="19.5" customHeight="1" x14ac:dyDescent="0.25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41" x14ac:dyDescent="0.25">
      <c r="A21" s="15" t="s">
        <v>30</v>
      </c>
      <c r="B21" s="12">
        <v>8000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6">
        <f t="shared" ref="AL21:AL27" si="2">SUM(B21:M21)</f>
        <v>8000</v>
      </c>
      <c r="AM21" s="16">
        <f t="shared" ref="AM21:AM27" si="3">SUM(N21:Y21)</f>
        <v>0</v>
      </c>
      <c r="AN21" s="16">
        <f t="shared" ref="AN21:AN27" si="4">SUM(Z21:AK21)</f>
        <v>0</v>
      </c>
      <c r="AO21" s="16">
        <f t="shared" ref="AO21:AO27" si="5">SUM(AL21:AN21)</f>
        <v>8000</v>
      </c>
    </row>
    <row r="22" spans="1:41" x14ac:dyDescent="0.25">
      <c r="A22" s="15" t="s">
        <v>31</v>
      </c>
      <c r="B22" s="12">
        <v>6500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6">
        <f t="shared" si="2"/>
        <v>6500</v>
      </c>
      <c r="AM22" s="16">
        <f t="shared" si="3"/>
        <v>0</v>
      </c>
      <c r="AN22" s="16">
        <f t="shared" si="4"/>
        <v>0</v>
      </c>
      <c r="AO22" s="16">
        <f t="shared" si="5"/>
        <v>6500</v>
      </c>
    </row>
    <row r="23" spans="1:41" x14ac:dyDescent="0.25">
      <c r="A23" s="15" t="s">
        <v>32</v>
      </c>
      <c r="B23" s="12">
        <v>1500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6">
        <f t="shared" si="2"/>
        <v>1500</v>
      </c>
      <c r="AM23" s="16">
        <f t="shared" si="3"/>
        <v>0</v>
      </c>
      <c r="AN23" s="16">
        <f t="shared" si="4"/>
        <v>0</v>
      </c>
      <c r="AO23" s="16">
        <f t="shared" si="5"/>
        <v>1500</v>
      </c>
    </row>
    <row r="24" spans="1:41" x14ac:dyDescent="0.25">
      <c r="A24" s="15" t="s">
        <v>33</v>
      </c>
      <c r="B24" s="12">
        <v>1200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6">
        <f t="shared" si="2"/>
        <v>1200</v>
      </c>
      <c r="AM24" s="16">
        <f t="shared" si="3"/>
        <v>0</v>
      </c>
      <c r="AN24" s="16">
        <f t="shared" si="4"/>
        <v>0</v>
      </c>
      <c r="AO24" s="16">
        <f t="shared" si="5"/>
        <v>1200</v>
      </c>
    </row>
    <row r="25" spans="1:41" x14ac:dyDescent="0.25">
      <c r="A25" s="15" t="s">
        <v>34</v>
      </c>
      <c r="B25" s="12">
        <v>1000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6">
        <f t="shared" si="2"/>
        <v>1000</v>
      </c>
      <c r="AM25" s="16">
        <f t="shared" si="3"/>
        <v>0</v>
      </c>
      <c r="AN25" s="16">
        <f t="shared" si="4"/>
        <v>0</v>
      </c>
      <c r="AO25" s="16">
        <f t="shared" si="5"/>
        <v>1000</v>
      </c>
    </row>
    <row r="26" spans="1:41" x14ac:dyDescent="0.25">
      <c r="A26" s="15" t="s">
        <v>35</v>
      </c>
      <c r="B26" s="12">
        <v>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6">
        <f t="shared" si="2"/>
        <v>0</v>
      </c>
      <c r="AM26" s="16">
        <f t="shared" si="3"/>
        <v>0</v>
      </c>
      <c r="AN26" s="16">
        <f t="shared" si="4"/>
        <v>0</v>
      </c>
      <c r="AO26" s="16">
        <f t="shared" si="5"/>
        <v>0</v>
      </c>
    </row>
    <row r="27" spans="1:41" x14ac:dyDescent="0.25">
      <c r="A27" s="15" t="s">
        <v>36</v>
      </c>
      <c r="B27" s="12">
        <v>300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6">
        <f t="shared" si="2"/>
        <v>300</v>
      </c>
      <c r="AM27" s="16">
        <f t="shared" si="3"/>
        <v>0</v>
      </c>
      <c r="AN27" s="16">
        <f t="shared" si="4"/>
        <v>0</v>
      </c>
      <c r="AO27" s="16">
        <f t="shared" si="5"/>
        <v>300</v>
      </c>
    </row>
    <row r="28" spans="1:41" x14ac:dyDescent="0.25">
      <c r="A28" s="11" t="s">
        <v>37</v>
      </c>
      <c r="B28" s="17">
        <f t="shared" ref="B28:AO28" si="6">SUM(B21:B27)</f>
        <v>18500</v>
      </c>
      <c r="C28" s="17">
        <f t="shared" si="6"/>
        <v>0</v>
      </c>
      <c r="D28" s="17">
        <f t="shared" si="6"/>
        <v>0</v>
      </c>
      <c r="E28" s="17">
        <f t="shared" si="6"/>
        <v>0</v>
      </c>
      <c r="F28" s="17">
        <f t="shared" si="6"/>
        <v>0</v>
      </c>
      <c r="G28" s="17">
        <f t="shared" si="6"/>
        <v>0</v>
      </c>
      <c r="H28" s="17">
        <f t="shared" si="6"/>
        <v>0</v>
      </c>
      <c r="I28" s="17">
        <f t="shared" si="6"/>
        <v>0</v>
      </c>
      <c r="J28" s="17">
        <f t="shared" si="6"/>
        <v>0</v>
      </c>
      <c r="K28" s="17">
        <f t="shared" si="6"/>
        <v>0</v>
      </c>
      <c r="L28" s="17">
        <f t="shared" si="6"/>
        <v>0</v>
      </c>
      <c r="M28" s="17">
        <f t="shared" si="6"/>
        <v>0</v>
      </c>
      <c r="N28" s="17">
        <f t="shared" si="6"/>
        <v>0</v>
      </c>
      <c r="O28" s="17">
        <f t="shared" si="6"/>
        <v>0</v>
      </c>
      <c r="P28" s="17">
        <f t="shared" si="6"/>
        <v>0</v>
      </c>
      <c r="Q28" s="17">
        <f t="shared" si="6"/>
        <v>0</v>
      </c>
      <c r="R28" s="17">
        <f t="shared" si="6"/>
        <v>0</v>
      </c>
      <c r="S28" s="17">
        <f t="shared" si="6"/>
        <v>0</v>
      </c>
      <c r="T28" s="17">
        <f t="shared" si="6"/>
        <v>0</v>
      </c>
      <c r="U28" s="17">
        <f t="shared" si="6"/>
        <v>0</v>
      </c>
      <c r="V28" s="17">
        <f t="shared" si="6"/>
        <v>0</v>
      </c>
      <c r="W28" s="17">
        <f t="shared" si="6"/>
        <v>0</v>
      </c>
      <c r="X28" s="17">
        <f t="shared" si="6"/>
        <v>0</v>
      </c>
      <c r="Y28" s="17">
        <f t="shared" si="6"/>
        <v>0</v>
      </c>
      <c r="Z28" s="17">
        <f t="shared" si="6"/>
        <v>0</v>
      </c>
      <c r="AA28" s="17">
        <f t="shared" si="6"/>
        <v>0</v>
      </c>
      <c r="AB28" s="17">
        <f t="shared" si="6"/>
        <v>0</v>
      </c>
      <c r="AC28" s="17">
        <f t="shared" si="6"/>
        <v>0</v>
      </c>
      <c r="AD28" s="17">
        <f t="shared" si="6"/>
        <v>0</v>
      </c>
      <c r="AE28" s="17">
        <f t="shared" si="6"/>
        <v>0</v>
      </c>
      <c r="AF28" s="17">
        <f t="shared" si="6"/>
        <v>0</v>
      </c>
      <c r="AG28" s="17">
        <f t="shared" si="6"/>
        <v>0</v>
      </c>
      <c r="AH28" s="17">
        <f t="shared" si="6"/>
        <v>0</v>
      </c>
      <c r="AI28" s="17">
        <f t="shared" si="6"/>
        <v>0</v>
      </c>
      <c r="AJ28" s="17">
        <f t="shared" si="6"/>
        <v>0</v>
      </c>
      <c r="AK28" s="17">
        <f t="shared" si="6"/>
        <v>0</v>
      </c>
      <c r="AL28" s="17">
        <f t="shared" si="6"/>
        <v>18500</v>
      </c>
      <c r="AM28" s="17">
        <f t="shared" si="6"/>
        <v>0</v>
      </c>
      <c r="AN28" s="17">
        <f t="shared" si="6"/>
        <v>0</v>
      </c>
      <c r="AO28" s="17">
        <f t="shared" si="6"/>
        <v>18500</v>
      </c>
    </row>
    <row r="30" spans="1:41" x14ac:dyDescent="0.25">
      <c r="A30" s="11" t="s">
        <v>38</v>
      </c>
      <c r="B30" s="18">
        <f t="shared" ref="B30:AO30" si="7">B18-B28</f>
        <v>13300</v>
      </c>
      <c r="C30" s="18">
        <f t="shared" si="7"/>
        <v>0</v>
      </c>
      <c r="D30" s="18">
        <f t="shared" si="7"/>
        <v>0</v>
      </c>
      <c r="E30" s="18">
        <f t="shared" si="7"/>
        <v>0</v>
      </c>
      <c r="F30" s="18">
        <f t="shared" si="7"/>
        <v>0</v>
      </c>
      <c r="G30" s="18">
        <f t="shared" si="7"/>
        <v>0</v>
      </c>
      <c r="H30" s="18">
        <f t="shared" si="7"/>
        <v>0</v>
      </c>
      <c r="I30" s="18">
        <f t="shared" si="7"/>
        <v>0</v>
      </c>
      <c r="J30" s="18">
        <f t="shared" si="7"/>
        <v>0</v>
      </c>
      <c r="K30" s="18">
        <f t="shared" si="7"/>
        <v>0</v>
      </c>
      <c r="L30" s="18">
        <f t="shared" si="7"/>
        <v>0</v>
      </c>
      <c r="M30" s="18">
        <f t="shared" si="7"/>
        <v>0</v>
      </c>
      <c r="N30" s="18">
        <f t="shared" si="7"/>
        <v>0</v>
      </c>
      <c r="O30" s="18">
        <f t="shared" si="7"/>
        <v>0</v>
      </c>
      <c r="P30" s="18">
        <f t="shared" si="7"/>
        <v>0</v>
      </c>
      <c r="Q30" s="18">
        <f t="shared" si="7"/>
        <v>0</v>
      </c>
      <c r="R30" s="18">
        <f t="shared" si="7"/>
        <v>0</v>
      </c>
      <c r="S30" s="18">
        <f t="shared" si="7"/>
        <v>0</v>
      </c>
      <c r="T30" s="18">
        <f t="shared" si="7"/>
        <v>0</v>
      </c>
      <c r="U30" s="18">
        <f t="shared" si="7"/>
        <v>0</v>
      </c>
      <c r="V30" s="18">
        <f t="shared" si="7"/>
        <v>0</v>
      </c>
      <c r="W30" s="18">
        <f t="shared" si="7"/>
        <v>0</v>
      </c>
      <c r="X30" s="18">
        <f t="shared" si="7"/>
        <v>0</v>
      </c>
      <c r="Y30" s="18">
        <f t="shared" si="7"/>
        <v>0</v>
      </c>
      <c r="Z30" s="18">
        <f t="shared" si="7"/>
        <v>0</v>
      </c>
      <c r="AA30" s="18">
        <f t="shared" si="7"/>
        <v>0</v>
      </c>
      <c r="AB30" s="18">
        <f t="shared" si="7"/>
        <v>0</v>
      </c>
      <c r="AC30" s="18">
        <f t="shared" si="7"/>
        <v>0</v>
      </c>
      <c r="AD30" s="18">
        <f t="shared" si="7"/>
        <v>0</v>
      </c>
      <c r="AE30" s="18">
        <f t="shared" si="7"/>
        <v>0</v>
      </c>
      <c r="AF30" s="18">
        <f t="shared" si="7"/>
        <v>0</v>
      </c>
      <c r="AG30" s="18">
        <f t="shared" si="7"/>
        <v>0</v>
      </c>
      <c r="AH30" s="18">
        <f t="shared" si="7"/>
        <v>0</v>
      </c>
      <c r="AI30" s="18">
        <f t="shared" si="7"/>
        <v>0</v>
      </c>
      <c r="AJ30" s="18">
        <f t="shared" si="7"/>
        <v>0</v>
      </c>
      <c r="AK30" s="18">
        <f t="shared" si="7"/>
        <v>0</v>
      </c>
      <c r="AL30" s="18">
        <f t="shared" si="7"/>
        <v>13300</v>
      </c>
      <c r="AM30" s="18">
        <f t="shared" si="7"/>
        <v>0</v>
      </c>
      <c r="AN30" s="18">
        <f t="shared" si="7"/>
        <v>0</v>
      </c>
      <c r="AO30" s="18">
        <f t="shared" si="7"/>
        <v>13300</v>
      </c>
    </row>
    <row r="31" spans="1:41" x14ac:dyDescent="0.25">
      <c r="A31" s="19" t="s">
        <v>39</v>
      </c>
      <c r="B31" s="20">
        <f t="shared" ref="B31:AO31" si="8">B11+B30</f>
        <v>23300</v>
      </c>
      <c r="C31" s="20">
        <f t="shared" si="8"/>
        <v>23300</v>
      </c>
      <c r="D31" s="20">
        <f t="shared" si="8"/>
        <v>23300</v>
      </c>
      <c r="E31" s="20">
        <f t="shared" si="8"/>
        <v>23300</v>
      </c>
      <c r="F31" s="20">
        <f t="shared" si="8"/>
        <v>23300</v>
      </c>
      <c r="G31" s="20">
        <f t="shared" si="8"/>
        <v>23300</v>
      </c>
      <c r="H31" s="20">
        <f t="shared" si="8"/>
        <v>23300</v>
      </c>
      <c r="I31" s="20">
        <f t="shared" si="8"/>
        <v>23300</v>
      </c>
      <c r="J31" s="20">
        <f t="shared" si="8"/>
        <v>23300</v>
      </c>
      <c r="K31" s="20">
        <f t="shared" si="8"/>
        <v>23300</v>
      </c>
      <c r="L31" s="20">
        <f t="shared" si="8"/>
        <v>23300</v>
      </c>
      <c r="M31" s="20">
        <f t="shared" si="8"/>
        <v>23300</v>
      </c>
      <c r="N31" s="20">
        <f t="shared" si="8"/>
        <v>23300</v>
      </c>
      <c r="O31" s="20">
        <f t="shared" si="8"/>
        <v>23300</v>
      </c>
      <c r="P31" s="20">
        <f t="shared" si="8"/>
        <v>23300</v>
      </c>
      <c r="Q31" s="20">
        <f t="shared" si="8"/>
        <v>23300</v>
      </c>
      <c r="R31" s="20">
        <f t="shared" si="8"/>
        <v>23300</v>
      </c>
      <c r="S31" s="20">
        <f t="shared" si="8"/>
        <v>23300</v>
      </c>
      <c r="T31" s="20">
        <f t="shared" si="8"/>
        <v>23300</v>
      </c>
      <c r="U31" s="20">
        <f t="shared" si="8"/>
        <v>23300</v>
      </c>
      <c r="V31" s="20">
        <f t="shared" si="8"/>
        <v>23300</v>
      </c>
      <c r="W31" s="20">
        <f t="shared" si="8"/>
        <v>23300</v>
      </c>
      <c r="X31" s="20">
        <f t="shared" si="8"/>
        <v>23300</v>
      </c>
      <c r="Y31" s="20">
        <f t="shared" si="8"/>
        <v>23300</v>
      </c>
      <c r="Z31" s="20">
        <f t="shared" si="8"/>
        <v>23300</v>
      </c>
      <c r="AA31" s="20">
        <f t="shared" si="8"/>
        <v>23300</v>
      </c>
      <c r="AB31" s="20">
        <f t="shared" si="8"/>
        <v>23300</v>
      </c>
      <c r="AC31" s="20">
        <f t="shared" si="8"/>
        <v>23300</v>
      </c>
      <c r="AD31" s="20">
        <f t="shared" si="8"/>
        <v>23300</v>
      </c>
      <c r="AE31" s="20">
        <f t="shared" si="8"/>
        <v>23300</v>
      </c>
      <c r="AF31" s="20">
        <f t="shared" si="8"/>
        <v>23300</v>
      </c>
      <c r="AG31" s="20">
        <f t="shared" si="8"/>
        <v>23300</v>
      </c>
      <c r="AH31" s="20">
        <f t="shared" si="8"/>
        <v>23300</v>
      </c>
      <c r="AI31" s="20">
        <f t="shared" si="8"/>
        <v>23300</v>
      </c>
      <c r="AJ31" s="20">
        <f t="shared" si="8"/>
        <v>23300</v>
      </c>
      <c r="AK31" s="20">
        <f t="shared" si="8"/>
        <v>23300</v>
      </c>
      <c r="AL31" s="20">
        <f t="shared" si="8"/>
        <v>23300</v>
      </c>
      <c r="AM31" s="20">
        <f t="shared" si="8"/>
        <v>23300</v>
      </c>
      <c r="AN31" s="20">
        <f t="shared" si="8"/>
        <v>23300</v>
      </c>
      <c r="AO31" s="20">
        <f t="shared" si="8"/>
        <v>23300</v>
      </c>
    </row>
    <row r="33" spans="1:37" ht="18" customHeight="1" x14ac:dyDescent="0.25">
      <c r="A33" s="1" t="s">
        <v>40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37" x14ac:dyDescent="0.25">
      <c r="A34" s="21" t="s">
        <v>41</v>
      </c>
    </row>
    <row r="35" spans="1:37" x14ac:dyDescent="0.25">
      <c r="A35" s="21" t="s">
        <v>42</v>
      </c>
    </row>
    <row r="36" spans="1:37" x14ac:dyDescent="0.25">
      <c r="A36" s="21" t="s">
        <v>43</v>
      </c>
    </row>
    <row r="38" spans="1:37" s="25" customFormat="1" ht="10.5" customHeight="1" x14ac:dyDescent="0.25">
      <c r="A38" s="24" t="s">
        <v>44</v>
      </c>
      <c r="B38" s="24" t="s">
        <v>45</v>
      </c>
      <c r="C38" s="24" t="s">
        <v>46</v>
      </c>
      <c r="D38" s="24" t="s">
        <v>47</v>
      </c>
      <c r="E38" s="24" t="s">
        <v>48</v>
      </c>
      <c r="F38" s="24" t="s">
        <v>49</v>
      </c>
      <c r="G38" s="24" t="s">
        <v>50</v>
      </c>
      <c r="H38" s="24" t="s">
        <v>51</v>
      </c>
      <c r="I38" s="24" t="s">
        <v>52</v>
      </c>
      <c r="J38" s="24" t="s">
        <v>53</v>
      </c>
      <c r="K38" s="24" t="s">
        <v>54</v>
      </c>
      <c r="L38" s="24" t="s">
        <v>55</v>
      </c>
      <c r="M38" s="24" t="s">
        <v>56</v>
      </c>
      <c r="N38" s="24" t="s">
        <v>57</v>
      </c>
      <c r="O38" s="24" t="s">
        <v>58</v>
      </c>
      <c r="P38" s="24" t="s">
        <v>59</v>
      </c>
      <c r="Q38" s="24" t="s">
        <v>60</v>
      </c>
      <c r="R38" s="24" t="s">
        <v>61</v>
      </c>
      <c r="S38" s="24" t="s">
        <v>62</v>
      </c>
      <c r="T38" s="24" t="s">
        <v>63</v>
      </c>
      <c r="U38" s="24" t="s">
        <v>64</v>
      </c>
      <c r="V38" s="24" t="s">
        <v>65</v>
      </c>
      <c r="W38" s="24" t="s">
        <v>66</v>
      </c>
      <c r="X38" s="24" t="s">
        <v>67</v>
      </c>
      <c r="Y38" s="24" t="s">
        <v>68</v>
      </c>
      <c r="Z38" s="24" t="s">
        <v>69</v>
      </c>
      <c r="AA38" s="24" t="s">
        <v>70</v>
      </c>
      <c r="AB38" s="24" t="s">
        <v>71</v>
      </c>
      <c r="AC38" s="24" t="s">
        <v>72</v>
      </c>
      <c r="AD38" s="24" t="s">
        <v>73</v>
      </c>
      <c r="AE38" s="24" t="s">
        <v>74</v>
      </c>
      <c r="AF38" s="24" t="s">
        <v>75</v>
      </c>
      <c r="AG38" s="24" t="s">
        <v>76</v>
      </c>
      <c r="AH38" s="24" t="s">
        <v>77</v>
      </c>
      <c r="AI38" s="24" t="s">
        <v>78</v>
      </c>
      <c r="AJ38" s="24" t="s">
        <v>79</v>
      </c>
      <c r="AK38" s="24" t="s">
        <v>80</v>
      </c>
    </row>
  </sheetData>
  <mergeCells count="10">
    <mergeCell ref="Z9:AK9"/>
    <mergeCell ref="A13:R13"/>
    <mergeCell ref="A20:R20"/>
    <mergeCell ref="A33:R33"/>
    <mergeCell ref="H1:N2"/>
    <mergeCell ref="H3:N4"/>
    <mergeCell ref="A6:R6"/>
    <mergeCell ref="A7:R7"/>
    <mergeCell ref="B9:M9"/>
    <mergeCell ref="N9:Y9"/>
  </mergeCells>
  <pageMargins left="0.3" right="0.3" top="0.4" bottom="0.4" header="0.511811023622047" footer="0.511811023622047"/>
  <pageSetup fitToHeight="0" orientation="landscape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Giovana Kinocita Rossi</cp:lastModifiedBy>
  <cp:revision>0</cp:revision>
  <dcterms:created xsi:type="dcterms:W3CDTF">2026-09-21T22:06:19Z</dcterms:created>
  <dcterms:modified xsi:type="dcterms:W3CDTF">2026-09-21T22:08:12Z</dcterms:modified>
  <dc:language>en-US</dc:language>
</cp:coreProperties>
</file>